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Web summary" sheetId="1" r:id="rId1"/>
  </sheets>
  <definedNames>
    <definedName name="_Order1" hidden="1">255</definedName>
    <definedName name="_Order2" hidden="1">255</definedName>
  </definedNames>
  <calcPr calcId="145621"/>
</workbook>
</file>

<file path=xl/calcChain.xml><?xml version="1.0" encoding="utf-8"?>
<calcChain xmlns="http://schemas.openxmlformats.org/spreadsheetml/2006/main">
  <c r="J52" i="1" l="1"/>
  <c r="I52" i="1"/>
  <c r="H52" i="1"/>
  <c r="G52" i="1"/>
  <c r="D52" i="1"/>
  <c r="C52" i="1"/>
  <c r="E52" i="1" s="1"/>
  <c r="E51" i="1"/>
  <c r="K51" i="1" s="1"/>
  <c r="E50" i="1"/>
  <c r="K50" i="1" s="1"/>
  <c r="E49" i="1"/>
  <c r="K49" i="1" s="1"/>
  <c r="E48" i="1"/>
  <c r="K48" i="1" s="1"/>
  <c r="E47" i="1"/>
  <c r="K47" i="1" s="1"/>
  <c r="E46" i="1"/>
  <c r="K46" i="1" s="1"/>
  <c r="E45" i="1"/>
  <c r="K45" i="1" s="1"/>
  <c r="E44" i="1"/>
  <c r="K44" i="1" s="1"/>
  <c r="E43" i="1"/>
  <c r="K43" i="1" s="1"/>
  <c r="E42" i="1"/>
  <c r="K42" i="1" s="1"/>
  <c r="E41" i="1"/>
  <c r="K41" i="1" s="1"/>
  <c r="E40" i="1"/>
  <c r="K40" i="1" s="1"/>
  <c r="E39" i="1"/>
  <c r="K39" i="1" s="1"/>
  <c r="E38" i="1"/>
  <c r="K38" i="1" s="1"/>
  <c r="E37" i="1"/>
  <c r="K37" i="1" s="1"/>
  <c r="E36" i="1"/>
  <c r="K36" i="1" s="1"/>
  <c r="E35" i="1"/>
  <c r="K35" i="1" s="1"/>
  <c r="E34" i="1"/>
  <c r="K34" i="1" s="1"/>
  <c r="E33" i="1"/>
  <c r="K33" i="1" s="1"/>
  <c r="E32" i="1"/>
  <c r="K32" i="1" s="1"/>
  <c r="E31" i="1"/>
  <c r="K31" i="1" s="1"/>
  <c r="E30" i="1"/>
  <c r="K30" i="1" s="1"/>
  <c r="E29" i="1"/>
  <c r="K29" i="1" s="1"/>
  <c r="E28" i="1"/>
  <c r="K28" i="1" s="1"/>
  <c r="E27" i="1"/>
  <c r="K27" i="1" s="1"/>
  <c r="E26" i="1"/>
  <c r="K26" i="1" s="1"/>
  <c r="E25" i="1"/>
  <c r="K25" i="1" s="1"/>
  <c r="E24" i="1"/>
  <c r="K24" i="1" s="1"/>
  <c r="E23" i="1"/>
  <c r="K23" i="1" s="1"/>
  <c r="E22" i="1"/>
  <c r="K22" i="1" s="1"/>
  <c r="E21" i="1"/>
  <c r="K21" i="1" s="1"/>
  <c r="E20" i="1"/>
  <c r="K20" i="1" s="1"/>
  <c r="E19" i="1"/>
  <c r="K19" i="1" s="1"/>
  <c r="E18" i="1"/>
  <c r="K18" i="1" s="1"/>
  <c r="E17" i="1"/>
  <c r="K17" i="1" s="1"/>
  <c r="E16" i="1"/>
  <c r="K16" i="1" s="1"/>
  <c r="E15" i="1"/>
  <c r="K15" i="1" s="1"/>
  <c r="E14" i="1"/>
  <c r="K14" i="1" s="1"/>
  <c r="E13" i="1"/>
  <c r="K13" i="1" s="1"/>
  <c r="E12" i="1"/>
  <c r="K12" i="1" s="1"/>
  <c r="E11" i="1"/>
  <c r="K11" i="1" s="1"/>
  <c r="E10" i="1"/>
  <c r="K10" i="1" s="1"/>
  <c r="E9" i="1"/>
  <c r="K9" i="1" s="1"/>
  <c r="E8" i="1"/>
  <c r="K8" i="1" s="1"/>
  <c r="E7" i="1"/>
  <c r="K7" i="1" s="1"/>
  <c r="E6" i="1"/>
  <c r="K6" i="1" s="1"/>
  <c r="E5" i="1"/>
  <c r="K5" i="1" s="1"/>
  <c r="E4" i="1"/>
  <c r="K4" i="1" s="1"/>
  <c r="K52" i="1" l="1"/>
</calcChain>
</file>

<file path=xl/sharedStrings.xml><?xml version="1.0" encoding="utf-8"?>
<sst xmlns="http://schemas.openxmlformats.org/spreadsheetml/2006/main" count="114" uniqueCount="83">
  <si>
    <t>Summary of Members Allowances  -  Paid in 2019-20</t>
  </si>
  <si>
    <t>Initials</t>
  </si>
  <si>
    <t>Surname</t>
  </si>
  <si>
    <t>Basic Allowance</t>
  </si>
  <si>
    <t>Extra Responsibility</t>
  </si>
  <si>
    <t>Total</t>
  </si>
  <si>
    <t>Travel</t>
  </si>
  <si>
    <t>Subsistence</t>
  </si>
  <si>
    <t>Broadband</t>
  </si>
  <si>
    <t>Telephone Rentals &amp; Calls</t>
  </si>
  <si>
    <t>TOTAL</t>
  </si>
  <si>
    <t>£</t>
  </si>
  <si>
    <t>D</t>
  </si>
  <si>
    <t>ROBERTS</t>
  </si>
  <si>
    <t>A</t>
  </si>
  <si>
    <t>BURNS</t>
  </si>
  <si>
    <t xml:space="preserve"> F  </t>
  </si>
  <si>
    <t>CASSIDY</t>
  </si>
  <si>
    <t>M</t>
  </si>
  <si>
    <t>DERBYSHIRE</t>
  </si>
  <si>
    <t>K R</t>
  </si>
  <si>
    <t>HAMILTON</t>
  </si>
  <si>
    <t>JOHNSON</t>
  </si>
  <si>
    <t>R</t>
  </si>
  <si>
    <t>McCLURE</t>
  </si>
  <si>
    <t>A J</t>
  </si>
  <si>
    <t>PEMBERTON</t>
  </si>
  <si>
    <t>H L</t>
  </si>
  <si>
    <t>PRESTON</t>
  </si>
  <si>
    <t>D M</t>
  </si>
  <si>
    <t>SEWARD</t>
  </si>
  <si>
    <t>A G</t>
  </si>
  <si>
    <t>HUSBAND</t>
  </si>
  <si>
    <t>THURLOW</t>
  </si>
  <si>
    <t>WALL</t>
  </si>
  <si>
    <t>F G</t>
  </si>
  <si>
    <t>MURRAY</t>
  </si>
  <si>
    <t>W A</t>
  </si>
  <si>
    <t>T A</t>
  </si>
  <si>
    <t>BIGGINS</t>
  </si>
  <si>
    <t>W E</t>
  </si>
  <si>
    <t>MADDOX</t>
  </si>
  <si>
    <t>J D</t>
  </si>
  <si>
    <t>MURPHY</t>
  </si>
  <si>
    <t>M B</t>
  </si>
  <si>
    <t>SWEENEY</t>
  </si>
  <si>
    <t>C</t>
  </si>
  <si>
    <t>THOMSON</t>
  </si>
  <si>
    <t>PIDDUCK</t>
  </si>
  <si>
    <t>M A</t>
  </si>
  <si>
    <t>BARLOW</t>
  </si>
  <si>
    <t>CALLISTER</t>
  </si>
  <si>
    <t>L</t>
  </si>
  <si>
    <t>WILLIAMS</t>
  </si>
  <si>
    <t>W</t>
  </si>
  <si>
    <t>McEWAN</t>
  </si>
  <si>
    <t>HEATH</t>
  </si>
  <si>
    <t>S</t>
  </si>
  <si>
    <t>HARKIN</t>
  </si>
  <si>
    <t>GAWNE</t>
  </si>
  <si>
    <t>BROOK</t>
  </si>
  <si>
    <t>PROFFITT</t>
  </si>
  <si>
    <t xml:space="preserve">M </t>
  </si>
  <si>
    <t>McCLEAVEY</t>
  </si>
  <si>
    <t>GILL</t>
  </si>
  <si>
    <t>CASSELLS</t>
  </si>
  <si>
    <t>BLEZARD</t>
  </si>
  <si>
    <t>T</t>
  </si>
  <si>
    <t>ASSOUAD</t>
  </si>
  <si>
    <t>BURLEY</t>
  </si>
  <si>
    <t xml:space="preserve">H </t>
  </si>
  <si>
    <t>EDWARDS</t>
  </si>
  <si>
    <t>HALL</t>
  </si>
  <si>
    <t>B</t>
  </si>
  <si>
    <t>MORGAN</t>
  </si>
  <si>
    <t>NOTT</t>
  </si>
  <si>
    <t>I</t>
  </si>
  <si>
    <t>MOONEY</t>
  </si>
  <si>
    <t>WORTHINGTON</t>
  </si>
  <si>
    <t>SHIRLEY</t>
  </si>
  <si>
    <t>RONSON</t>
  </si>
  <si>
    <t xml:space="preserve">S </t>
  </si>
  <si>
    <t>ROBSON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</si>
</sst>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0000"/>
    <numFmt numFmtId="166" formatCode="&quot;£&quot;#,##0.00"/>
    <numFmt numFmtId="167" formatCode="#,##0.00_ ;\-#,##0.00\ "/>
  </numFmts>
  <fonts count="9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4"/>
      <name val="Helv"/>
    </font>
    <font>
      <b/>
      <sz val="10"/>
      <name val="Helv"/>
    </font>
    <font>
      <b/>
      <u/>
      <sz val="10"/>
      <name val="Helv"/>
    </font>
    <font>
      <u/>
      <sz val="10"/>
      <name val="Helv"/>
    </font>
    <font>
      <sz val="10"/>
      <name val="Arial"/>
      <family val="2"/>
    </font>
    <font>
      <b/>
      <i/>
      <sz val="10"/>
      <name val="Helv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164" fontId="0" fillId="0" borderId="0"/>
    <xf numFmtId="43" fontId="7" fillId="0" borderId="0" applyFont="0" applyFill="0" applyBorder="0" applyAlignment="0" applyProtection="0"/>
    <xf numFmtId="0" fontId="2" fillId="0" borderId="0"/>
    <xf numFmtId="0" fontId="1" fillId="0" borderId="0"/>
  </cellStyleXfs>
  <cellXfs count="55">
    <xf numFmtId="164" fontId="0" fillId="0" borderId="0" xfId="0"/>
    <xf numFmtId="39" fontId="2" fillId="0" borderId="0" xfId="2" applyNumberFormat="1" applyProtection="1"/>
    <xf numFmtId="39" fontId="3" fillId="0" borderId="0" xfId="0" applyNumberFormat="1" applyFont="1" applyAlignment="1" applyProtection="1">
      <alignment horizontal="left"/>
    </xf>
    <xf numFmtId="164" fontId="0" fillId="0" borderId="0" xfId="0" applyBorder="1"/>
    <xf numFmtId="164" fontId="4" fillId="0" borderId="0" xfId="0" applyFont="1"/>
    <xf numFmtId="164" fontId="0" fillId="0" borderId="0" xfId="0" applyFill="1"/>
    <xf numFmtId="165" fontId="5" fillId="0" borderId="1" xfId="0" applyNumberFormat="1" applyFont="1" applyBorder="1" applyAlignment="1" applyProtection="1">
      <alignment horizontal="center" wrapText="1"/>
    </xf>
    <xf numFmtId="0" fontId="5" fillId="0" borderId="1" xfId="0" applyNumberFormat="1" applyFont="1" applyBorder="1" applyAlignment="1" applyProtection="1">
      <alignment horizontal="center" wrapText="1"/>
    </xf>
    <xf numFmtId="39" fontId="5" fillId="0" borderId="2" xfId="0" applyNumberFormat="1" applyFont="1" applyBorder="1" applyAlignment="1" applyProtection="1">
      <alignment horizontal="center" vertical="center" wrapText="1"/>
    </xf>
    <xf numFmtId="39" fontId="5" fillId="0" borderId="2" xfId="0" applyNumberFormat="1" applyFont="1" applyFill="1" applyBorder="1" applyAlignment="1" applyProtection="1">
      <alignment horizontal="center" vertical="center" wrapText="1"/>
    </xf>
    <xf numFmtId="39" fontId="4" fillId="0" borderId="0" xfId="0" applyNumberFormat="1" applyFont="1" applyFill="1" applyBorder="1" applyAlignment="1" applyProtection="1">
      <alignment horizontal="center" wrapText="1"/>
    </xf>
    <xf numFmtId="164" fontId="5" fillId="0" borderId="2" xfId="0" applyFont="1" applyBorder="1" applyAlignment="1">
      <alignment horizontal="center" vertical="center" wrapText="1"/>
    </xf>
    <xf numFmtId="164" fontId="5" fillId="0" borderId="2" xfId="0" applyFont="1" applyFill="1" applyBorder="1" applyAlignment="1">
      <alignment horizontal="center" vertical="center" wrapText="1"/>
    </xf>
    <xf numFmtId="164" fontId="5" fillId="0" borderId="2" xfId="0" applyFont="1" applyFill="1" applyBorder="1" applyAlignment="1">
      <alignment horizontal="center" wrapText="1"/>
    </xf>
    <xf numFmtId="164" fontId="4" fillId="0" borderId="2" xfId="0" applyFont="1" applyFill="1" applyBorder="1" applyAlignment="1">
      <alignment horizontal="center" wrapText="1"/>
    </xf>
    <xf numFmtId="164" fontId="0" fillId="0" borderId="0" xfId="0" applyAlignment="1">
      <alignment wrapText="1"/>
    </xf>
    <xf numFmtId="39" fontId="0" fillId="0" borderId="3" xfId="0" applyNumberFormat="1" applyBorder="1" applyProtection="1"/>
    <xf numFmtId="39" fontId="0" fillId="0" borderId="4" xfId="0" applyNumberFormat="1" applyBorder="1" applyProtection="1"/>
    <xf numFmtId="39" fontId="6" fillId="0" borderId="5" xfId="0" quotePrefix="1" applyNumberFormat="1" applyFont="1" applyBorder="1" applyAlignment="1" applyProtection="1">
      <alignment horizontal="center"/>
    </xf>
    <xf numFmtId="164" fontId="6" fillId="0" borderId="5" xfId="0" applyFont="1" applyBorder="1" applyAlignment="1">
      <alignment horizontal="center"/>
    </xf>
    <xf numFmtId="39" fontId="0" fillId="0" borderId="0" xfId="0" applyNumberFormat="1" applyFill="1" applyBorder="1" applyProtection="1"/>
    <xf numFmtId="39" fontId="6" fillId="0" borderId="5" xfId="2" quotePrefix="1" applyNumberFormat="1" applyFont="1" applyBorder="1" applyAlignment="1" applyProtection="1">
      <alignment horizontal="center"/>
    </xf>
    <xf numFmtId="164" fontId="6" fillId="0" borderId="5" xfId="0" quotePrefix="1" applyFont="1" applyBorder="1" applyAlignment="1">
      <alignment horizontal="center"/>
    </xf>
    <xf numFmtId="164" fontId="6" fillId="0" borderId="5" xfId="0" quotePrefix="1" applyFont="1" applyFill="1" applyBorder="1" applyAlignment="1">
      <alignment horizontal="center"/>
    </xf>
    <xf numFmtId="164" fontId="0" fillId="0" borderId="5" xfId="0" applyBorder="1"/>
    <xf numFmtId="39" fontId="4" fillId="0" borderId="6" xfId="0" quotePrefix="1" applyNumberFormat="1" applyFont="1" applyFill="1" applyBorder="1" applyAlignment="1" applyProtection="1">
      <alignment horizontal="left"/>
    </xf>
    <xf numFmtId="43" fontId="2" fillId="0" borderId="5" xfId="1" applyFont="1" applyFill="1" applyBorder="1"/>
    <xf numFmtId="39" fontId="0" fillId="0" borderId="5" xfId="0" applyNumberFormat="1" applyFill="1" applyBorder="1"/>
    <xf numFmtId="39" fontId="4" fillId="0" borderId="6" xfId="0" applyNumberFormat="1" applyFont="1" applyFill="1" applyBorder="1" applyAlignment="1" applyProtection="1">
      <alignment horizontal="left"/>
    </xf>
    <xf numFmtId="43" fontId="0" fillId="0" borderId="5" xfId="1" applyFont="1" applyFill="1" applyBorder="1"/>
    <xf numFmtId="43" fontId="2" fillId="0" borderId="5" xfId="1" applyFont="1" applyFill="1" applyBorder="1" applyAlignment="1">
      <alignment horizontal="right"/>
    </xf>
    <xf numFmtId="0" fontId="4" fillId="0" borderId="6" xfId="0" applyNumberFormat="1" applyFont="1" applyFill="1" applyBorder="1" applyAlignment="1" applyProtection="1">
      <alignment horizontal="left"/>
    </xf>
    <xf numFmtId="39" fontId="8" fillId="0" borderId="7" xfId="0" applyNumberFormat="1" applyFont="1" applyFill="1" applyBorder="1" applyAlignment="1" applyProtection="1">
      <alignment horizontal="left"/>
    </xf>
    <xf numFmtId="43" fontId="4" fillId="0" borderId="8" xfId="1" applyFont="1" applyFill="1" applyBorder="1"/>
    <xf numFmtId="39" fontId="4" fillId="0" borderId="8" xfId="0" applyNumberFormat="1" applyFont="1" applyFill="1" applyBorder="1"/>
    <xf numFmtId="39" fontId="8" fillId="0" borderId="0" xfId="0" applyNumberFormat="1" applyFont="1" applyFill="1" applyBorder="1" applyAlignment="1" applyProtection="1">
      <alignment horizontal="left"/>
    </xf>
    <xf numFmtId="43" fontId="0" fillId="0" borderId="0" xfId="1" applyFont="1" applyFill="1" applyBorder="1"/>
    <xf numFmtId="43" fontId="0" fillId="0" borderId="0" xfId="1" quotePrefix="1" applyFont="1" applyFill="1" applyBorder="1"/>
    <xf numFmtId="43" fontId="2" fillId="0" borderId="0" xfId="1" applyFont="1" applyFill="1" applyBorder="1"/>
    <xf numFmtId="166" fontId="0" fillId="0" borderId="0" xfId="0" quotePrefix="1" applyNumberFormat="1" applyFill="1" applyAlignment="1">
      <alignment horizontal="center"/>
    </xf>
    <xf numFmtId="43" fontId="0" fillId="0" borderId="0" xfId="1" quotePrefix="1" applyFont="1" applyFill="1" applyAlignment="1">
      <alignment horizontal="center"/>
    </xf>
    <xf numFmtId="2" fontId="0" fillId="0" borderId="0" xfId="0" quotePrefix="1" applyNumberFormat="1" applyFill="1" applyBorder="1" applyAlignment="1">
      <alignment horizontal="left"/>
    </xf>
    <xf numFmtId="164" fontId="0" fillId="0" borderId="0" xfId="0" quotePrefix="1" applyFill="1" applyBorder="1" applyAlignment="1">
      <alignment horizontal="center"/>
    </xf>
    <xf numFmtId="166" fontId="0" fillId="0" borderId="0" xfId="0" quotePrefix="1" applyNumberFormat="1" applyFill="1" applyBorder="1" applyAlignment="1">
      <alignment horizontal="center"/>
    </xf>
    <xf numFmtId="164" fontId="0" fillId="0" borderId="0" xfId="0" quotePrefix="1" applyFill="1" applyBorder="1"/>
    <xf numFmtId="164" fontId="0" fillId="0" borderId="0" xfId="0" applyFill="1" applyBorder="1"/>
    <xf numFmtId="164" fontId="0" fillId="0" borderId="0" xfId="0" quotePrefix="1" applyFill="1"/>
    <xf numFmtId="2" fontId="0" fillId="0" borderId="0" xfId="0" quotePrefix="1" applyNumberFormat="1" applyFill="1" applyBorder="1" applyAlignment="1">
      <alignment horizontal="left" wrapText="1"/>
    </xf>
    <xf numFmtId="2" fontId="0" fillId="0" borderId="0" xfId="0" applyNumberFormat="1" applyFill="1" applyBorder="1" applyAlignment="1">
      <alignment horizontal="center"/>
    </xf>
    <xf numFmtId="164" fontId="0" fillId="0" borderId="0" xfId="0" applyFill="1" applyBorder="1" applyAlignment="1">
      <alignment horizontal="center"/>
    </xf>
    <xf numFmtId="164" fontId="0" fillId="0" borderId="0" xfId="0" quotePrefix="1" applyFill="1" applyBorder="1" applyAlignment="1">
      <alignment wrapText="1"/>
    </xf>
    <xf numFmtId="164" fontId="0" fillId="0" borderId="0" xfId="0" applyFont="1" applyFill="1" applyBorder="1" applyAlignment="1">
      <alignment horizontal="center"/>
    </xf>
    <xf numFmtId="167" fontId="0" fillId="0" borderId="0" xfId="1" quotePrefix="1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0" fillId="0" borderId="0" xfId="0" applyNumberFormat="1"/>
  </cellXfs>
  <cellStyles count="4">
    <cellStyle name="Comma" xfId="1" builtinId="3"/>
    <cellStyle name="Comma1 - Style1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workbookViewId="0">
      <pane xSplit="1" topLeftCell="B1" activePane="topRight" state="frozen"/>
      <selection pane="topRight" activeCell="C25" sqref="C25"/>
    </sheetView>
  </sheetViews>
  <sheetFormatPr defaultRowHeight="12.75" x14ac:dyDescent="0.2"/>
  <cols>
    <col min="1" max="1" width="11.42578125" style="54" customWidth="1"/>
    <col min="2" max="2" width="16.42578125" customWidth="1"/>
    <col min="3" max="4" width="16.28515625" customWidth="1"/>
    <col min="5" max="5" width="13.5703125" customWidth="1"/>
    <col min="6" max="6" width="8.42578125" customWidth="1"/>
    <col min="7" max="7" width="15.5703125" customWidth="1"/>
    <col min="8" max="8" width="15.5703125" style="5" customWidth="1"/>
    <col min="9" max="9" width="15.140625" customWidth="1"/>
    <col min="10" max="10" width="18.7109375" customWidth="1"/>
    <col min="11" max="11" width="12.140625" customWidth="1"/>
  </cols>
  <sheetData>
    <row r="1" spans="1:11" ht="20.25" thickBot="1" x14ac:dyDescent="0.4">
      <c r="A1" s="1"/>
      <c r="B1" s="1"/>
      <c r="C1" s="2" t="s">
        <v>0</v>
      </c>
      <c r="D1" s="1"/>
      <c r="E1" s="3"/>
      <c r="G1" s="4"/>
      <c r="H1"/>
      <c r="I1" s="5"/>
    </row>
    <row r="2" spans="1:11" s="15" customFormat="1" ht="25.5" x14ac:dyDescent="0.2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10"/>
      <c r="G2" s="8" t="s">
        <v>6</v>
      </c>
      <c r="H2" s="11" t="s">
        <v>7</v>
      </c>
      <c r="I2" s="12" t="s">
        <v>8</v>
      </c>
      <c r="J2" s="13" t="s">
        <v>9</v>
      </c>
      <c r="K2" s="14" t="s">
        <v>10</v>
      </c>
    </row>
    <row r="3" spans="1:11" ht="19.5" customHeight="1" x14ac:dyDescent="0.2">
      <c r="A3" s="16"/>
      <c r="B3" s="17"/>
      <c r="C3" s="18" t="s">
        <v>11</v>
      </c>
      <c r="D3" s="18" t="s">
        <v>11</v>
      </c>
      <c r="E3" s="19" t="s">
        <v>11</v>
      </c>
      <c r="F3" s="20"/>
      <c r="G3" s="21" t="s">
        <v>11</v>
      </c>
      <c r="H3" s="22" t="s">
        <v>11</v>
      </c>
      <c r="I3" s="23" t="s">
        <v>11</v>
      </c>
      <c r="J3" s="22" t="s">
        <v>11</v>
      </c>
      <c r="K3" s="24"/>
    </row>
    <row r="4" spans="1:11" s="5" customFormat="1" x14ac:dyDescent="0.2">
      <c r="A4" s="25" t="s">
        <v>12</v>
      </c>
      <c r="B4" s="25" t="s">
        <v>13</v>
      </c>
      <c r="C4" s="26">
        <v>262.77999999999997</v>
      </c>
      <c r="D4" s="26"/>
      <c r="E4" s="26">
        <f t="shared" ref="E4:E52" si="0">SUM(C4:D4)</f>
        <v>262.77999999999997</v>
      </c>
      <c r="G4" s="26"/>
      <c r="H4" s="26"/>
      <c r="I4" s="26">
        <v>18.39</v>
      </c>
      <c r="J4" s="26"/>
      <c r="K4" s="27">
        <f t="shared" ref="K4:K51" si="1">SUM(E4:J4)</f>
        <v>281.16999999999996</v>
      </c>
    </row>
    <row r="5" spans="1:11" s="5" customFormat="1" x14ac:dyDescent="0.2">
      <c r="A5" s="25" t="s">
        <v>14</v>
      </c>
      <c r="B5" s="25" t="s">
        <v>15</v>
      </c>
      <c r="C5" s="26">
        <v>2572.44</v>
      </c>
      <c r="D5" s="26">
        <v>1493.65</v>
      </c>
      <c r="E5" s="26">
        <f t="shared" si="0"/>
        <v>4066.09</v>
      </c>
      <c r="G5" s="26"/>
      <c r="H5" s="26"/>
      <c r="I5" s="26">
        <v>76.12</v>
      </c>
      <c r="J5" s="26"/>
      <c r="K5" s="27">
        <f t="shared" si="1"/>
        <v>4142.21</v>
      </c>
    </row>
    <row r="6" spans="1:11" s="5" customFormat="1" x14ac:dyDescent="0.2">
      <c r="A6" s="28" t="s">
        <v>16</v>
      </c>
      <c r="B6" s="28" t="s">
        <v>17</v>
      </c>
      <c r="C6" s="26">
        <v>2572.44</v>
      </c>
      <c r="D6" s="26">
        <v>497.84</v>
      </c>
      <c r="E6" s="26">
        <f t="shared" si="0"/>
        <v>3070.28</v>
      </c>
      <c r="G6" s="26"/>
      <c r="H6" s="26"/>
      <c r="I6" s="26">
        <v>240</v>
      </c>
      <c r="J6" s="26"/>
      <c r="K6" s="27">
        <f t="shared" si="1"/>
        <v>3310.28</v>
      </c>
    </row>
    <row r="7" spans="1:11" s="5" customFormat="1" x14ac:dyDescent="0.2">
      <c r="A7" s="25" t="s">
        <v>18</v>
      </c>
      <c r="B7" s="25" t="s">
        <v>19</v>
      </c>
      <c r="C7" s="26">
        <v>105</v>
      </c>
      <c r="D7" s="26"/>
      <c r="E7" s="26">
        <f t="shared" si="0"/>
        <v>105</v>
      </c>
      <c r="G7" s="26"/>
      <c r="H7" s="26"/>
      <c r="I7" s="29">
        <v>20</v>
      </c>
      <c r="J7" s="26"/>
      <c r="K7" s="27">
        <f t="shared" si="1"/>
        <v>125</v>
      </c>
    </row>
    <row r="8" spans="1:11" s="5" customFormat="1" x14ac:dyDescent="0.2">
      <c r="A8" s="25" t="s">
        <v>20</v>
      </c>
      <c r="B8" s="25" t="s">
        <v>21</v>
      </c>
      <c r="C8" s="26">
        <v>2572.44</v>
      </c>
      <c r="D8" s="26">
        <v>1493.65</v>
      </c>
      <c r="E8" s="26">
        <f t="shared" si="0"/>
        <v>4066.09</v>
      </c>
      <c r="G8" s="26"/>
      <c r="H8" s="26"/>
      <c r="I8" s="26"/>
      <c r="J8" s="26"/>
      <c r="K8" s="27">
        <f t="shared" si="1"/>
        <v>4066.09</v>
      </c>
    </row>
    <row r="9" spans="1:11" s="5" customFormat="1" x14ac:dyDescent="0.2">
      <c r="A9" s="25" t="s">
        <v>14</v>
      </c>
      <c r="B9" s="25" t="s">
        <v>22</v>
      </c>
      <c r="C9" s="26">
        <v>2572.44</v>
      </c>
      <c r="D9" s="26"/>
      <c r="E9" s="26">
        <f t="shared" si="0"/>
        <v>2572.44</v>
      </c>
      <c r="G9" s="26"/>
      <c r="H9" s="26"/>
      <c r="I9" s="26">
        <v>240</v>
      </c>
      <c r="J9" s="26"/>
      <c r="K9" s="27">
        <f t="shared" si="1"/>
        <v>2812.44</v>
      </c>
    </row>
    <row r="10" spans="1:11" s="5" customFormat="1" x14ac:dyDescent="0.2">
      <c r="A10" s="28" t="s">
        <v>23</v>
      </c>
      <c r="B10" s="28" t="s">
        <v>24</v>
      </c>
      <c r="C10" s="26">
        <v>1936.25</v>
      </c>
      <c r="D10" s="26">
        <v>394.16</v>
      </c>
      <c r="E10" s="26">
        <f t="shared" si="0"/>
        <v>2330.41</v>
      </c>
      <c r="G10" s="26"/>
      <c r="H10" s="26"/>
      <c r="I10" s="26">
        <v>180.65</v>
      </c>
      <c r="J10" s="26"/>
      <c r="K10" s="27">
        <f t="shared" si="1"/>
        <v>2511.06</v>
      </c>
    </row>
    <row r="11" spans="1:11" s="5" customFormat="1" x14ac:dyDescent="0.2">
      <c r="A11" s="25" t="s">
        <v>25</v>
      </c>
      <c r="B11" s="25" t="s">
        <v>26</v>
      </c>
      <c r="C11" s="26">
        <v>2572.44</v>
      </c>
      <c r="D11" s="26"/>
      <c r="E11" s="26">
        <f t="shared" si="0"/>
        <v>2572.44</v>
      </c>
      <c r="G11" s="26"/>
      <c r="H11" s="26"/>
      <c r="I11" s="26">
        <v>233.56</v>
      </c>
      <c r="J11" s="26"/>
      <c r="K11" s="27">
        <f t="shared" si="1"/>
        <v>2806</v>
      </c>
    </row>
    <row r="12" spans="1:11" s="5" customFormat="1" x14ac:dyDescent="0.2">
      <c r="A12" s="25" t="s">
        <v>27</v>
      </c>
      <c r="B12" s="25" t="s">
        <v>28</v>
      </c>
      <c r="C12" s="26">
        <v>2572.44</v>
      </c>
      <c r="D12" s="26"/>
      <c r="E12" s="26">
        <f t="shared" si="0"/>
        <v>2572.44</v>
      </c>
      <c r="G12" s="26"/>
      <c r="H12" s="26"/>
      <c r="I12" s="26">
        <v>240</v>
      </c>
      <c r="J12" s="26"/>
      <c r="K12" s="27">
        <f t="shared" si="1"/>
        <v>2812.44</v>
      </c>
    </row>
    <row r="13" spans="1:11" s="5" customFormat="1" x14ac:dyDescent="0.2">
      <c r="A13" s="25" t="s">
        <v>29</v>
      </c>
      <c r="B13" s="25" t="s">
        <v>30</v>
      </c>
      <c r="C13" s="26">
        <v>2572.44</v>
      </c>
      <c r="D13" s="26">
        <v>497.84</v>
      </c>
      <c r="E13" s="26">
        <f t="shared" si="0"/>
        <v>3070.28</v>
      </c>
      <c r="G13" s="26"/>
      <c r="H13" s="26"/>
      <c r="I13" s="26">
        <v>240</v>
      </c>
      <c r="J13" s="26"/>
      <c r="K13" s="27">
        <f t="shared" si="1"/>
        <v>3310.28</v>
      </c>
    </row>
    <row r="14" spans="1:11" s="5" customFormat="1" x14ac:dyDescent="0.2">
      <c r="A14" s="28" t="s">
        <v>31</v>
      </c>
      <c r="B14" s="28" t="s">
        <v>32</v>
      </c>
      <c r="C14" s="26">
        <v>2572.44</v>
      </c>
      <c r="D14" s="26"/>
      <c r="E14" s="26">
        <f t="shared" si="0"/>
        <v>2572.44</v>
      </c>
      <c r="G14" s="26"/>
      <c r="H14" s="26"/>
      <c r="I14" s="26">
        <v>240</v>
      </c>
      <c r="J14" s="26"/>
      <c r="K14" s="27">
        <f t="shared" si="1"/>
        <v>2812.44</v>
      </c>
    </row>
    <row r="15" spans="1:11" s="5" customFormat="1" x14ac:dyDescent="0.2">
      <c r="A15" s="25" t="s">
        <v>14</v>
      </c>
      <c r="B15" s="25" t="s">
        <v>33</v>
      </c>
      <c r="C15" s="26">
        <v>262.77999999999997</v>
      </c>
      <c r="D15" s="26"/>
      <c r="E15" s="26">
        <f t="shared" si="0"/>
        <v>262.77999999999997</v>
      </c>
      <c r="G15" s="26"/>
      <c r="H15" s="26"/>
      <c r="I15" s="26">
        <v>24.52</v>
      </c>
      <c r="J15" s="26"/>
      <c r="K15" s="27">
        <f t="shared" si="1"/>
        <v>287.29999999999995</v>
      </c>
    </row>
    <row r="16" spans="1:11" s="5" customFormat="1" x14ac:dyDescent="0.2">
      <c r="A16" s="25" t="s">
        <v>27</v>
      </c>
      <c r="B16" s="25" t="s">
        <v>34</v>
      </c>
      <c r="C16" s="26">
        <v>2572.44</v>
      </c>
      <c r="D16" s="26"/>
      <c r="E16" s="26">
        <f t="shared" si="0"/>
        <v>2572.44</v>
      </c>
      <c r="G16" s="26"/>
      <c r="H16" s="26"/>
      <c r="I16" s="26"/>
      <c r="J16" s="26"/>
      <c r="K16" s="27">
        <f t="shared" si="1"/>
        <v>2572.44</v>
      </c>
    </row>
    <row r="17" spans="1:11" s="5" customFormat="1" x14ac:dyDescent="0.2">
      <c r="A17" s="25" t="s">
        <v>35</v>
      </c>
      <c r="B17" s="25" t="s">
        <v>36</v>
      </c>
      <c r="C17" s="26">
        <v>262.77999999999997</v>
      </c>
      <c r="D17" s="26"/>
      <c r="E17" s="26">
        <f t="shared" si="0"/>
        <v>262.77999999999997</v>
      </c>
      <c r="G17" s="26"/>
      <c r="H17" s="26"/>
      <c r="I17" s="26">
        <v>24.52</v>
      </c>
      <c r="J17" s="26"/>
      <c r="K17" s="27">
        <f t="shared" si="1"/>
        <v>287.29999999999995</v>
      </c>
    </row>
    <row r="18" spans="1:11" s="5" customFormat="1" x14ac:dyDescent="0.2">
      <c r="A18" s="25" t="s">
        <v>37</v>
      </c>
      <c r="B18" s="25" t="s">
        <v>24</v>
      </c>
      <c r="C18" s="26">
        <v>2572.44</v>
      </c>
      <c r="D18" s="26"/>
      <c r="E18" s="26">
        <f t="shared" si="0"/>
        <v>2572.44</v>
      </c>
      <c r="G18" s="26"/>
      <c r="H18" s="26"/>
      <c r="I18" s="26"/>
      <c r="J18" s="26"/>
      <c r="K18" s="27">
        <f t="shared" si="1"/>
        <v>2572.44</v>
      </c>
    </row>
    <row r="19" spans="1:11" s="5" customFormat="1" x14ac:dyDescent="0.2">
      <c r="A19" s="28" t="s">
        <v>38</v>
      </c>
      <c r="B19" s="28" t="s">
        <v>39</v>
      </c>
      <c r="C19" s="26">
        <v>2572.44</v>
      </c>
      <c r="D19" s="26"/>
      <c r="E19" s="26">
        <f t="shared" si="0"/>
        <v>2572.44</v>
      </c>
      <c r="G19" s="26"/>
      <c r="H19" s="26"/>
      <c r="I19" s="26">
        <v>240</v>
      </c>
      <c r="J19" s="26"/>
      <c r="K19" s="27">
        <f t="shared" si="1"/>
        <v>2812.44</v>
      </c>
    </row>
    <row r="20" spans="1:11" s="5" customFormat="1" x14ac:dyDescent="0.2">
      <c r="A20" s="25" t="s">
        <v>40</v>
      </c>
      <c r="B20" s="25" t="s">
        <v>41</v>
      </c>
      <c r="C20" s="26">
        <v>2572.44</v>
      </c>
      <c r="D20" s="26"/>
      <c r="E20" s="26">
        <f t="shared" si="0"/>
        <v>2572.44</v>
      </c>
      <c r="G20" s="26"/>
      <c r="H20" s="26"/>
      <c r="I20" s="26">
        <v>240</v>
      </c>
      <c r="J20" s="26"/>
      <c r="K20" s="27">
        <f t="shared" si="1"/>
        <v>2812.44</v>
      </c>
    </row>
    <row r="21" spans="1:11" s="5" customFormat="1" x14ac:dyDescent="0.2">
      <c r="A21" s="25" t="s">
        <v>42</v>
      </c>
      <c r="B21" s="25" t="s">
        <v>43</v>
      </c>
      <c r="C21" s="26">
        <v>262.77999999999997</v>
      </c>
      <c r="D21" s="26"/>
      <c r="E21" s="26">
        <f t="shared" si="0"/>
        <v>262.77999999999997</v>
      </c>
      <c r="G21" s="26"/>
      <c r="H21" s="26"/>
      <c r="I21" s="26">
        <v>24.52</v>
      </c>
      <c r="J21" s="26"/>
      <c r="K21" s="27">
        <f t="shared" si="1"/>
        <v>287.29999999999995</v>
      </c>
    </row>
    <row r="22" spans="1:11" s="5" customFormat="1" x14ac:dyDescent="0.2">
      <c r="A22" s="25" t="s">
        <v>44</v>
      </c>
      <c r="B22" s="25" t="s">
        <v>45</v>
      </c>
      <c r="C22" s="26">
        <v>262.77999999999997</v>
      </c>
      <c r="D22" s="26">
        <v>52.53</v>
      </c>
      <c r="E22" s="26">
        <f t="shared" si="0"/>
        <v>315.30999999999995</v>
      </c>
      <c r="G22" s="29">
        <v>318.89999999999998</v>
      </c>
      <c r="H22" s="26">
        <v>11.12</v>
      </c>
      <c r="I22" s="26">
        <v>24.52</v>
      </c>
      <c r="J22" s="26"/>
      <c r="K22" s="27">
        <f t="shared" si="1"/>
        <v>669.84999999999991</v>
      </c>
    </row>
    <row r="23" spans="1:11" s="5" customFormat="1" x14ac:dyDescent="0.2">
      <c r="A23" s="28" t="s">
        <v>46</v>
      </c>
      <c r="B23" s="28" t="s">
        <v>47</v>
      </c>
      <c r="C23" s="26">
        <v>2572.44</v>
      </c>
      <c r="D23" s="26">
        <v>2279.2399999999998</v>
      </c>
      <c r="E23" s="26">
        <f t="shared" si="0"/>
        <v>4851.68</v>
      </c>
      <c r="G23" s="26"/>
      <c r="H23" s="26"/>
      <c r="I23" s="26">
        <v>240</v>
      </c>
      <c r="J23" s="26"/>
      <c r="K23" s="27">
        <f t="shared" si="1"/>
        <v>5091.68</v>
      </c>
    </row>
    <row r="24" spans="1:11" s="5" customFormat="1" x14ac:dyDescent="0.2">
      <c r="A24" s="28" t="s">
        <v>12</v>
      </c>
      <c r="B24" s="28" t="s">
        <v>48</v>
      </c>
      <c r="C24" s="26">
        <v>2572.44</v>
      </c>
      <c r="D24" s="26">
        <v>2385.65</v>
      </c>
      <c r="E24" s="26">
        <f t="shared" si="0"/>
        <v>4958.09</v>
      </c>
      <c r="G24" s="26">
        <v>108.8</v>
      </c>
      <c r="H24" s="26"/>
      <c r="I24" s="26"/>
      <c r="J24" s="26"/>
      <c r="K24" s="27">
        <f t="shared" si="1"/>
        <v>5066.8900000000003</v>
      </c>
    </row>
    <row r="25" spans="1:11" s="5" customFormat="1" x14ac:dyDescent="0.2">
      <c r="A25" s="25" t="s">
        <v>49</v>
      </c>
      <c r="B25" s="25" t="s">
        <v>47</v>
      </c>
      <c r="C25" s="26">
        <v>2572.44</v>
      </c>
      <c r="D25" s="30">
        <v>10455.44</v>
      </c>
      <c r="E25" s="26">
        <f t="shared" si="0"/>
        <v>13027.880000000001</v>
      </c>
      <c r="G25" s="26"/>
      <c r="H25" s="26"/>
      <c r="I25" s="26">
        <v>240</v>
      </c>
      <c r="J25" s="26">
        <v>110</v>
      </c>
      <c r="K25" s="27">
        <f t="shared" si="1"/>
        <v>13377.880000000001</v>
      </c>
    </row>
    <row r="26" spans="1:11" s="5" customFormat="1" x14ac:dyDescent="0.2">
      <c r="A26" s="28" t="s">
        <v>12</v>
      </c>
      <c r="B26" s="28" t="s">
        <v>50</v>
      </c>
      <c r="C26" s="26">
        <v>2572.44</v>
      </c>
      <c r="D26" s="26"/>
      <c r="E26" s="26">
        <f t="shared" si="0"/>
        <v>2572.44</v>
      </c>
      <c r="G26" s="26"/>
      <c r="H26" s="26"/>
      <c r="I26" s="26">
        <v>240</v>
      </c>
      <c r="J26" s="26"/>
      <c r="K26" s="27">
        <f t="shared" si="1"/>
        <v>2812.44</v>
      </c>
    </row>
    <row r="27" spans="1:11" s="5" customFormat="1" x14ac:dyDescent="0.2">
      <c r="A27" s="28" t="s">
        <v>14</v>
      </c>
      <c r="B27" s="28" t="s">
        <v>51</v>
      </c>
      <c r="C27" s="26">
        <v>2572.44</v>
      </c>
      <c r="D27" s="26">
        <v>2489.4699999999998</v>
      </c>
      <c r="E27" s="26">
        <f t="shared" si="0"/>
        <v>5061.91</v>
      </c>
      <c r="G27" s="26"/>
      <c r="H27" s="26"/>
      <c r="I27" s="26">
        <v>240</v>
      </c>
      <c r="J27" s="26"/>
      <c r="K27" s="27">
        <f t="shared" si="1"/>
        <v>5301.91</v>
      </c>
    </row>
    <row r="28" spans="1:11" s="5" customFormat="1" x14ac:dyDescent="0.2">
      <c r="A28" s="31" t="s">
        <v>52</v>
      </c>
      <c r="B28" s="31" t="s">
        <v>53</v>
      </c>
      <c r="C28" s="26">
        <v>167.5</v>
      </c>
      <c r="D28" s="26"/>
      <c r="E28" s="26">
        <f t="shared" si="0"/>
        <v>167.5</v>
      </c>
      <c r="G28" s="26"/>
      <c r="H28" s="26"/>
      <c r="I28" s="26">
        <v>20</v>
      </c>
      <c r="J28" s="26"/>
      <c r="K28" s="27">
        <f t="shared" si="1"/>
        <v>187.5</v>
      </c>
    </row>
    <row r="29" spans="1:11" s="5" customFormat="1" x14ac:dyDescent="0.2">
      <c r="A29" s="31" t="s">
        <v>54</v>
      </c>
      <c r="B29" s="31" t="s">
        <v>55</v>
      </c>
      <c r="C29" s="26">
        <v>2705.21</v>
      </c>
      <c r="D29" s="26"/>
      <c r="E29" s="26">
        <f t="shared" si="0"/>
        <v>2705.21</v>
      </c>
      <c r="G29" s="26">
        <v>111</v>
      </c>
      <c r="H29" s="26"/>
      <c r="I29" s="26"/>
      <c r="J29" s="26"/>
      <c r="K29" s="27">
        <f t="shared" si="1"/>
        <v>2816.21</v>
      </c>
    </row>
    <row r="30" spans="1:11" s="5" customFormat="1" x14ac:dyDescent="0.2">
      <c r="A30" s="31" t="s">
        <v>42</v>
      </c>
      <c r="B30" s="31" t="s">
        <v>56</v>
      </c>
      <c r="C30" s="26">
        <v>175.18</v>
      </c>
      <c r="D30" s="26"/>
      <c r="E30" s="26">
        <f t="shared" si="0"/>
        <v>175.18</v>
      </c>
      <c r="G30" s="29"/>
      <c r="H30" s="26"/>
      <c r="I30" s="26">
        <v>20</v>
      </c>
      <c r="J30" s="26"/>
      <c r="K30" s="27">
        <f t="shared" si="1"/>
        <v>195.18</v>
      </c>
    </row>
    <row r="31" spans="1:11" s="5" customFormat="1" x14ac:dyDescent="0.2">
      <c r="A31" s="31" t="s">
        <v>57</v>
      </c>
      <c r="B31" s="31" t="s">
        <v>58</v>
      </c>
      <c r="C31" s="26">
        <v>262.77999999999997</v>
      </c>
      <c r="D31" s="26"/>
      <c r="E31" s="26">
        <f t="shared" si="0"/>
        <v>262.77999999999997</v>
      </c>
      <c r="G31" s="26"/>
      <c r="H31" s="26"/>
      <c r="I31" s="26">
        <v>24.52</v>
      </c>
      <c r="J31" s="26"/>
      <c r="K31" s="27">
        <f t="shared" si="1"/>
        <v>287.29999999999995</v>
      </c>
    </row>
    <row r="32" spans="1:11" s="5" customFormat="1" x14ac:dyDescent="0.2">
      <c r="A32" s="31" t="s">
        <v>46</v>
      </c>
      <c r="B32" s="31" t="s">
        <v>59</v>
      </c>
      <c r="C32" s="26">
        <v>2572.44</v>
      </c>
      <c r="D32" s="26"/>
      <c r="E32" s="26">
        <f t="shared" si="0"/>
        <v>2572.44</v>
      </c>
      <c r="G32" s="26"/>
      <c r="H32" s="26"/>
      <c r="I32" s="26">
        <v>60</v>
      </c>
      <c r="J32" s="26"/>
      <c r="K32" s="27">
        <f t="shared" si="1"/>
        <v>2632.44</v>
      </c>
    </row>
    <row r="33" spans="1:11" s="5" customFormat="1" x14ac:dyDescent="0.2">
      <c r="A33" s="31" t="s">
        <v>12</v>
      </c>
      <c r="B33" s="31" t="s">
        <v>60</v>
      </c>
      <c r="C33" s="26">
        <v>2572.44</v>
      </c>
      <c r="D33" s="26">
        <v>2226.6799999999998</v>
      </c>
      <c r="E33" s="26">
        <f t="shared" si="0"/>
        <v>4799.12</v>
      </c>
      <c r="G33" s="26">
        <v>59.1</v>
      </c>
      <c r="H33" s="26"/>
      <c r="I33" s="26">
        <v>240</v>
      </c>
      <c r="J33" s="26"/>
      <c r="K33" s="27">
        <f t="shared" si="1"/>
        <v>5098.22</v>
      </c>
    </row>
    <row r="34" spans="1:11" s="5" customFormat="1" x14ac:dyDescent="0.2">
      <c r="A34" s="31" t="s">
        <v>14</v>
      </c>
      <c r="B34" s="31" t="s">
        <v>61</v>
      </c>
      <c r="C34" s="26">
        <v>262.77999999999997</v>
      </c>
      <c r="D34" s="26"/>
      <c r="E34" s="26">
        <f t="shared" si="0"/>
        <v>262.77999999999997</v>
      </c>
      <c r="G34" s="26"/>
      <c r="H34" s="26"/>
      <c r="I34" s="26">
        <v>24.52</v>
      </c>
      <c r="J34" s="26"/>
      <c r="K34" s="27">
        <f t="shared" si="1"/>
        <v>287.29999999999995</v>
      </c>
    </row>
    <row r="35" spans="1:11" s="5" customFormat="1" x14ac:dyDescent="0.2">
      <c r="A35" s="31" t="s">
        <v>62</v>
      </c>
      <c r="B35" s="31" t="s">
        <v>63</v>
      </c>
      <c r="C35" s="26">
        <v>2572.44</v>
      </c>
      <c r="D35" s="26">
        <v>1493.65</v>
      </c>
      <c r="E35" s="26">
        <f t="shared" si="0"/>
        <v>4066.09</v>
      </c>
      <c r="G35" s="26"/>
      <c r="H35" s="26"/>
      <c r="I35" s="26">
        <v>240</v>
      </c>
      <c r="J35" s="26"/>
      <c r="K35" s="27">
        <f t="shared" si="1"/>
        <v>4306.09</v>
      </c>
    </row>
    <row r="36" spans="1:11" s="5" customFormat="1" x14ac:dyDescent="0.2">
      <c r="A36" s="31" t="s">
        <v>52</v>
      </c>
      <c r="B36" s="31" t="s">
        <v>64</v>
      </c>
      <c r="C36" s="26">
        <v>262.77999999999997</v>
      </c>
      <c r="D36" s="26"/>
      <c r="E36" s="26">
        <f t="shared" si="0"/>
        <v>262.77999999999997</v>
      </c>
      <c r="G36" s="26"/>
      <c r="H36" s="26"/>
      <c r="I36" s="26"/>
      <c r="J36" s="26"/>
      <c r="K36" s="27">
        <f t="shared" si="1"/>
        <v>262.77999999999997</v>
      </c>
    </row>
    <row r="37" spans="1:11" s="5" customFormat="1" x14ac:dyDescent="0.2">
      <c r="A37" s="31" t="s">
        <v>18</v>
      </c>
      <c r="B37" s="31" t="s">
        <v>65</v>
      </c>
      <c r="C37" s="26">
        <v>262.77999999999997</v>
      </c>
      <c r="D37" s="26"/>
      <c r="E37" s="26">
        <f t="shared" si="0"/>
        <v>262.77999999999997</v>
      </c>
      <c r="G37" s="26"/>
      <c r="H37" s="26"/>
      <c r="I37" s="26">
        <v>24.52</v>
      </c>
      <c r="J37" s="26"/>
      <c r="K37" s="27">
        <f t="shared" si="1"/>
        <v>287.29999999999995</v>
      </c>
    </row>
    <row r="38" spans="1:11" s="5" customFormat="1" x14ac:dyDescent="0.2">
      <c r="A38" s="31" t="s">
        <v>57</v>
      </c>
      <c r="B38" s="31" t="s">
        <v>66</v>
      </c>
      <c r="C38" s="26">
        <v>2572.44</v>
      </c>
      <c r="D38" s="26"/>
      <c r="E38" s="26">
        <f t="shared" si="0"/>
        <v>2572.44</v>
      </c>
      <c r="G38" s="26"/>
      <c r="H38" s="26"/>
      <c r="I38" s="26">
        <v>240</v>
      </c>
      <c r="J38" s="26"/>
      <c r="K38" s="27">
        <f t="shared" si="1"/>
        <v>2812.44</v>
      </c>
    </row>
    <row r="39" spans="1:11" s="5" customFormat="1" x14ac:dyDescent="0.2">
      <c r="A39" s="31" t="s">
        <v>52</v>
      </c>
      <c r="B39" s="31" t="s">
        <v>13</v>
      </c>
      <c r="C39" s="26">
        <v>2572.44</v>
      </c>
      <c r="D39" s="26">
        <v>3339.97</v>
      </c>
      <c r="E39" s="26">
        <f t="shared" si="0"/>
        <v>5912.41</v>
      </c>
      <c r="G39" s="26"/>
      <c r="H39" s="26"/>
      <c r="I39" s="26">
        <v>0</v>
      </c>
      <c r="J39" s="26"/>
      <c r="K39" s="27">
        <f t="shared" si="1"/>
        <v>5912.41</v>
      </c>
    </row>
    <row r="40" spans="1:11" s="5" customFormat="1" x14ac:dyDescent="0.2">
      <c r="A40" s="31" t="s">
        <v>67</v>
      </c>
      <c r="B40" s="31" t="s">
        <v>68</v>
      </c>
      <c r="C40" s="26">
        <v>2316.59</v>
      </c>
      <c r="D40" s="26">
        <v>445.29</v>
      </c>
      <c r="E40" s="26">
        <f t="shared" si="0"/>
        <v>2761.88</v>
      </c>
      <c r="G40" s="26"/>
      <c r="H40" s="26"/>
      <c r="I40" s="26">
        <v>216.13</v>
      </c>
      <c r="J40" s="26"/>
      <c r="K40" s="27">
        <f t="shared" si="1"/>
        <v>2978.01</v>
      </c>
    </row>
    <row r="41" spans="1:11" s="5" customFormat="1" x14ac:dyDescent="0.2">
      <c r="A41" s="31" t="s">
        <v>18</v>
      </c>
      <c r="B41" s="31" t="s">
        <v>69</v>
      </c>
      <c r="C41" s="26">
        <v>2316.59</v>
      </c>
      <c r="D41" s="26"/>
      <c r="E41" s="26">
        <f t="shared" si="0"/>
        <v>2316.59</v>
      </c>
      <c r="G41" s="26"/>
      <c r="H41" s="26"/>
      <c r="I41" s="26">
        <v>216.13</v>
      </c>
      <c r="J41" s="26"/>
      <c r="K41" s="27">
        <f t="shared" si="1"/>
        <v>2532.7200000000003</v>
      </c>
    </row>
    <row r="42" spans="1:11" s="5" customFormat="1" x14ac:dyDescent="0.2">
      <c r="A42" s="31" t="s">
        <v>70</v>
      </c>
      <c r="B42" s="31" t="s">
        <v>71</v>
      </c>
      <c r="C42" s="26">
        <v>2316.59</v>
      </c>
      <c r="D42" s="26">
        <v>3339.97</v>
      </c>
      <c r="E42" s="26">
        <f t="shared" si="0"/>
        <v>5656.5599999999995</v>
      </c>
      <c r="G42" s="26"/>
      <c r="H42" s="26"/>
      <c r="I42" s="26">
        <v>216.13</v>
      </c>
      <c r="J42" s="26"/>
      <c r="K42" s="27">
        <f t="shared" si="1"/>
        <v>5872.69</v>
      </c>
    </row>
    <row r="43" spans="1:11" s="5" customFormat="1" x14ac:dyDescent="0.2">
      <c r="A43" s="31" t="s">
        <v>12</v>
      </c>
      <c r="B43" s="31" t="s">
        <v>71</v>
      </c>
      <c r="C43" s="26">
        <v>2316.59</v>
      </c>
      <c r="D43" s="26"/>
      <c r="E43" s="26">
        <f t="shared" si="0"/>
        <v>2316.59</v>
      </c>
      <c r="G43" s="26"/>
      <c r="H43" s="26"/>
      <c r="I43" s="26">
        <v>216.13</v>
      </c>
      <c r="J43" s="26"/>
      <c r="K43" s="27">
        <f t="shared" si="1"/>
        <v>2532.7200000000003</v>
      </c>
    </row>
    <row r="44" spans="1:11" s="5" customFormat="1" x14ac:dyDescent="0.2">
      <c r="A44" s="31" t="s">
        <v>52</v>
      </c>
      <c r="B44" s="31" t="s">
        <v>72</v>
      </c>
      <c r="C44" s="26">
        <v>2316.59</v>
      </c>
      <c r="D44" s="26"/>
      <c r="E44" s="26">
        <f t="shared" si="0"/>
        <v>2316.59</v>
      </c>
      <c r="G44" s="26"/>
      <c r="H44" s="26"/>
      <c r="I44" s="26">
        <v>216.13</v>
      </c>
      <c r="J44" s="26"/>
      <c r="K44" s="27">
        <f t="shared" si="1"/>
        <v>2532.7200000000003</v>
      </c>
    </row>
    <row r="45" spans="1:11" s="5" customFormat="1" x14ac:dyDescent="0.2">
      <c r="A45" s="31" t="s">
        <v>73</v>
      </c>
      <c r="B45" s="31" t="s">
        <v>74</v>
      </c>
      <c r="C45" s="26">
        <v>2316.59</v>
      </c>
      <c r="D45" s="26"/>
      <c r="E45" s="26">
        <f t="shared" si="0"/>
        <v>2316.59</v>
      </c>
      <c r="G45" s="26"/>
      <c r="H45" s="26"/>
      <c r="I45" s="26">
        <v>216.13</v>
      </c>
      <c r="J45" s="26"/>
      <c r="K45" s="27">
        <f t="shared" si="1"/>
        <v>2532.7200000000003</v>
      </c>
    </row>
    <row r="46" spans="1:11" s="5" customFormat="1" x14ac:dyDescent="0.2">
      <c r="A46" s="31" t="s">
        <v>57</v>
      </c>
      <c r="B46" s="31" t="s">
        <v>75</v>
      </c>
      <c r="C46" s="26">
        <v>2316.59</v>
      </c>
      <c r="D46" s="26"/>
      <c r="E46" s="26">
        <f t="shared" si="0"/>
        <v>2316.59</v>
      </c>
      <c r="G46" s="26"/>
      <c r="H46" s="26"/>
      <c r="I46" s="26">
        <v>216.13</v>
      </c>
      <c r="J46" s="26"/>
      <c r="K46" s="27">
        <f t="shared" si="1"/>
        <v>2532.7200000000003</v>
      </c>
    </row>
    <row r="47" spans="1:11" s="5" customFormat="1" x14ac:dyDescent="0.2">
      <c r="A47" s="31" t="s">
        <v>76</v>
      </c>
      <c r="B47" s="31" t="s">
        <v>77</v>
      </c>
      <c r="C47" s="26">
        <v>2316.59</v>
      </c>
      <c r="D47" s="26"/>
      <c r="E47" s="26">
        <f t="shared" si="0"/>
        <v>2316.59</v>
      </c>
      <c r="G47" s="26"/>
      <c r="H47" s="26"/>
      <c r="I47" s="26"/>
      <c r="J47" s="26"/>
      <c r="K47" s="27">
        <f t="shared" si="1"/>
        <v>2316.59</v>
      </c>
    </row>
    <row r="48" spans="1:11" s="5" customFormat="1" x14ac:dyDescent="0.2">
      <c r="A48" s="31" t="s">
        <v>23</v>
      </c>
      <c r="B48" s="31" t="s">
        <v>78</v>
      </c>
      <c r="C48" s="26">
        <v>2316.59</v>
      </c>
      <c r="D48" s="26">
        <v>0</v>
      </c>
      <c r="E48" s="26">
        <f t="shared" si="0"/>
        <v>2316.59</v>
      </c>
      <c r="G48" s="26"/>
      <c r="H48" s="26"/>
      <c r="I48" s="26"/>
      <c r="J48" s="26"/>
      <c r="K48" s="27">
        <f t="shared" si="1"/>
        <v>2316.59</v>
      </c>
    </row>
    <row r="49" spans="1:11" s="5" customFormat="1" x14ac:dyDescent="0.2">
      <c r="A49" s="31" t="s">
        <v>73</v>
      </c>
      <c r="B49" s="31" t="s">
        <v>79</v>
      </c>
      <c r="C49" s="26">
        <v>2316.59</v>
      </c>
      <c r="D49" s="26"/>
      <c r="E49" s="26">
        <f t="shared" si="0"/>
        <v>2316.59</v>
      </c>
      <c r="G49" s="26"/>
      <c r="H49" s="26"/>
      <c r="I49" s="26"/>
      <c r="J49" s="26"/>
      <c r="K49" s="27">
        <f t="shared" si="1"/>
        <v>2316.59</v>
      </c>
    </row>
    <row r="50" spans="1:11" s="5" customFormat="1" x14ac:dyDescent="0.2">
      <c r="A50" s="31" t="s">
        <v>57</v>
      </c>
      <c r="B50" s="31" t="s">
        <v>80</v>
      </c>
      <c r="C50" s="26">
        <v>2316.59</v>
      </c>
      <c r="D50" s="26"/>
      <c r="E50" s="26">
        <f t="shared" si="0"/>
        <v>2316.59</v>
      </c>
      <c r="G50" s="26"/>
      <c r="H50" s="26"/>
      <c r="I50" s="26">
        <v>140</v>
      </c>
      <c r="J50" s="26"/>
      <c r="K50" s="27">
        <f t="shared" si="1"/>
        <v>2456.59</v>
      </c>
    </row>
    <row r="51" spans="1:11" s="5" customFormat="1" x14ac:dyDescent="0.2">
      <c r="A51" s="31" t="s">
        <v>81</v>
      </c>
      <c r="B51" s="31" t="s">
        <v>82</v>
      </c>
      <c r="C51" s="26">
        <v>2316.59</v>
      </c>
      <c r="D51" s="26"/>
      <c r="E51" s="26">
        <f t="shared" si="0"/>
        <v>2316.59</v>
      </c>
      <c r="G51" s="26">
        <v>88</v>
      </c>
      <c r="H51" s="26"/>
      <c r="I51" s="26"/>
      <c r="J51" s="26"/>
      <c r="K51" s="27">
        <f t="shared" si="1"/>
        <v>2404.59</v>
      </c>
    </row>
    <row r="52" spans="1:11" s="5" customFormat="1" ht="13.5" thickBot="1" x14ac:dyDescent="0.25">
      <c r="A52" s="32"/>
      <c r="B52" s="32"/>
      <c r="C52" s="33">
        <f>SUM(C4:C51)</f>
        <v>91846.919999999969</v>
      </c>
      <c r="D52" s="33">
        <f>SUM(D4:D51)</f>
        <v>32885.030000000006</v>
      </c>
      <c r="E52" s="33">
        <f t="shared" si="0"/>
        <v>124731.94999999998</v>
      </c>
      <c r="G52" s="33">
        <f>SUM(G4:G51)</f>
        <v>685.80000000000007</v>
      </c>
      <c r="H52" s="33">
        <f>SUM(H4:H51)</f>
        <v>11.12</v>
      </c>
      <c r="I52" s="33">
        <f>SUM(I4:I51)</f>
        <v>5813.2700000000013</v>
      </c>
      <c r="J52" s="33">
        <f>SUM(J4:J51)</f>
        <v>110</v>
      </c>
      <c r="K52" s="34">
        <f>SUM(K4:K51)</f>
        <v>131352.14000000001</v>
      </c>
    </row>
    <row r="53" spans="1:11" s="5" customFormat="1" x14ac:dyDescent="0.2">
      <c r="A53" s="35"/>
      <c r="B53" s="35"/>
      <c r="C53" s="36"/>
      <c r="D53" s="37"/>
      <c r="E53" s="38"/>
      <c r="G53" s="37"/>
      <c r="H53" s="37"/>
      <c r="I53" s="37"/>
      <c r="J53" s="37"/>
    </row>
    <row r="54" spans="1:11" x14ac:dyDescent="0.2">
      <c r="A54" s="5"/>
      <c r="B54" s="5"/>
      <c r="C54" s="39"/>
      <c r="D54" s="40"/>
      <c r="E54" s="5"/>
      <c r="F54" s="5"/>
      <c r="G54" s="41"/>
      <c r="H54" s="42"/>
      <c r="I54" s="43"/>
      <c r="J54" s="44"/>
      <c r="K54" s="45"/>
    </row>
    <row r="55" spans="1:11" x14ac:dyDescent="0.2">
      <c r="A55" s="5"/>
      <c r="B55" s="5"/>
      <c r="C55" s="46"/>
      <c r="D55" s="5"/>
      <c r="E55" s="5"/>
      <c r="F55" s="5"/>
      <c r="G55" s="47"/>
      <c r="H55" s="45"/>
      <c r="I55" s="45"/>
      <c r="J55" s="42"/>
      <c r="K55" s="45"/>
    </row>
    <row r="56" spans="1:11" x14ac:dyDescent="0.2">
      <c r="A56" s="5"/>
      <c r="B56" s="5"/>
      <c r="C56" s="46"/>
      <c r="D56" s="5"/>
      <c r="E56" s="5"/>
      <c r="F56" s="5"/>
      <c r="G56" s="48"/>
      <c r="H56" s="45"/>
      <c r="I56" s="45"/>
      <c r="J56" s="49"/>
      <c r="K56" s="45"/>
    </row>
    <row r="57" spans="1:11" x14ac:dyDescent="0.2">
      <c r="A57"/>
      <c r="C57" s="5"/>
      <c r="D57" s="5"/>
      <c r="E57" s="5"/>
      <c r="F57" s="5"/>
      <c r="G57" s="50"/>
      <c r="H57" s="45"/>
      <c r="I57" s="45"/>
      <c r="J57" s="51"/>
      <c r="K57" s="45"/>
    </row>
    <row r="58" spans="1:11" x14ac:dyDescent="0.2">
      <c r="A58"/>
      <c r="C58" s="5"/>
      <c r="D58" s="5"/>
      <c r="E58" s="5"/>
      <c r="F58" s="5"/>
      <c r="G58" s="52"/>
      <c r="H58" s="53"/>
      <c r="I58" s="45"/>
      <c r="J58" s="45"/>
      <c r="K58" s="45"/>
    </row>
    <row r="59" spans="1:11" x14ac:dyDescent="0.2">
      <c r="A59"/>
      <c r="C59" s="5"/>
      <c r="D59" s="5"/>
      <c r="E59" s="5"/>
      <c r="F59" s="5"/>
      <c r="G59" s="45"/>
      <c r="H59" s="45"/>
      <c r="I59" s="45"/>
      <c r="J59" s="45"/>
      <c r="K59" s="45"/>
    </row>
    <row r="60" spans="1:11" x14ac:dyDescent="0.2">
      <c r="A60"/>
      <c r="G60" s="45"/>
      <c r="H60" s="45"/>
      <c r="I60" s="45"/>
      <c r="J60" s="45"/>
      <c r="K60" s="45"/>
    </row>
    <row r="61" spans="1:11" x14ac:dyDescent="0.2">
      <c r="G61" s="45"/>
      <c r="H61" s="45"/>
      <c r="I61" s="45"/>
      <c r="J61" s="45"/>
      <c r="K61" s="45"/>
    </row>
    <row r="62" spans="1:11" x14ac:dyDescent="0.2">
      <c r="G62" s="45"/>
      <c r="H62" s="45"/>
      <c r="I62" s="45"/>
      <c r="J62" s="45"/>
      <c r="K62" s="45"/>
    </row>
  </sheetData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summary</vt:lpstr>
    </vt:vector>
  </TitlesOfParts>
  <Company>Barrow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Wilson</dc:creator>
  <cp:lastModifiedBy>Helen Wilson</cp:lastModifiedBy>
  <dcterms:created xsi:type="dcterms:W3CDTF">2020-06-23T10:08:22Z</dcterms:created>
  <dcterms:modified xsi:type="dcterms:W3CDTF">2020-06-23T10:08:53Z</dcterms:modified>
</cp:coreProperties>
</file>